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BBRIS\Desktop\Amministrazione\Amministrazione\2017\orc\"/>
    </mc:Choice>
  </mc:AlternateContent>
  <bookViews>
    <workbookView xWindow="0" yWindow="0" windowWidth="24000" windowHeight="9735"/>
  </bookViews>
  <sheets>
    <sheet name="Foglio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1" i="1"/>
  <c r="J20" i="1"/>
  <c r="J15" i="1"/>
  <c r="J14" i="1"/>
  <c r="J13" i="1"/>
  <c r="J16" i="1"/>
  <c r="J17" i="1"/>
  <c r="J18" i="1"/>
  <c r="J19" i="1"/>
  <c r="J24" i="1"/>
  <c r="J25" i="1"/>
  <c r="J26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  <c r="J41" i="1"/>
  <c r="J42" i="1"/>
  <c r="J12" i="1"/>
  <c r="J43" i="1"/>
</calcChain>
</file>

<file path=xl/sharedStrings.xml><?xml version="1.0" encoding="utf-8"?>
<sst xmlns="http://schemas.openxmlformats.org/spreadsheetml/2006/main" count="194" uniqueCount="88">
  <si>
    <t>ORC UV T-SHIRT MC</t>
  </si>
  <si>
    <t xml:space="preserve">UVTT0M.CE6. </t>
  </si>
  <si>
    <t>.010</t>
  </si>
  <si>
    <t>8</t>
  </si>
  <si>
    <t>UVTT0M.LE6</t>
  </si>
  <si>
    <t>ORC UV T-SHIRT ML</t>
  </si>
  <si>
    <t>.011</t>
  </si>
  <si>
    <t>.000</t>
  </si>
  <si>
    <t>UVPP0M.CE9.</t>
  </si>
  <si>
    <t>ORC UV POLO MC</t>
  </si>
  <si>
    <t>.094</t>
  </si>
  <si>
    <t>.087</t>
  </si>
  <si>
    <t>GHIACCIO</t>
  </si>
  <si>
    <t>CARBONIO</t>
  </si>
  <si>
    <t>BLUE</t>
  </si>
  <si>
    <t>AWJN0M.LE6.</t>
  </si>
  <si>
    <t>.040</t>
  </si>
  <si>
    <t>ORC VEST TEAM</t>
  </si>
  <si>
    <t>AWVHBW.CE6.</t>
  </si>
  <si>
    <t>ORC CREW SHORT</t>
  </si>
  <si>
    <t xml:space="preserve">CWS00M.CE9. </t>
  </si>
  <si>
    <t>ORC STRETCH PANT</t>
  </si>
  <si>
    <t xml:space="preserve">STPN0M.LE7. </t>
  </si>
  <si>
    <t>.102</t>
  </si>
  <si>
    <t>.105</t>
  </si>
  <si>
    <t>.101</t>
  </si>
  <si>
    <t>ORC RACE JACKET</t>
  </si>
  <si>
    <t>ORC RACE TOP</t>
  </si>
  <si>
    <t>RJK00M.L43.</t>
  </si>
  <si>
    <t xml:space="preserve">RSPT0M.L43. </t>
  </si>
  <si>
    <t>RS000M.L43</t>
  </si>
  <si>
    <t>ORC RACE SALOPETTE</t>
  </si>
  <si>
    <t>e-mail</t>
  </si>
  <si>
    <t>NOTE:</t>
  </si>
  <si>
    <t>Team Name</t>
  </si>
  <si>
    <t>Name of Boat</t>
  </si>
  <si>
    <t>Class</t>
  </si>
  <si>
    <t>NOTES</t>
  </si>
  <si>
    <t>N° Team Members</t>
  </si>
  <si>
    <t>Contact Person</t>
  </si>
  <si>
    <t>Tel. Number</t>
  </si>
  <si>
    <t xml:space="preserve">NAME  </t>
  </si>
  <si>
    <t>ART.CODE</t>
  </si>
  <si>
    <t>DESCRIPTION</t>
  </si>
  <si>
    <t xml:space="preserve">COLOR </t>
  </si>
  <si>
    <t>DISCOUNTED PRICE          EXCL. VAT</t>
  </si>
  <si>
    <t>Fixed Installations</t>
  </si>
  <si>
    <t>50% UPON ORDER 50% WHEN ORDER READY</t>
  </si>
  <si>
    <t>PAYMENT CONDITIONS</t>
  </si>
  <si>
    <t>€ 13 + VAT not applicable for orders over € 300+ VAT</t>
  </si>
  <si>
    <t>TOT excl. VAT</t>
  </si>
  <si>
    <t>T-Shirt Long Sleeve. UPF 50+.</t>
  </si>
  <si>
    <t xml:space="preserve">T-Shirt CUSTOM Short Sleeve. UPF 50+. </t>
  </si>
  <si>
    <t>T-Shirt Short Sleeve. UPF 50+.</t>
  </si>
  <si>
    <t>WHITE</t>
  </si>
  <si>
    <t>CHOICE</t>
  </si>
  <si>
    <t>ICE</t>
  </si>
  <si>
    <t>CARBON</t>
  </si>
  <si>
    <t>Polo Short Sleeve. Bio - Ceramic.  UPF 50+.</t>
  </si>
  <si>
    <t>T-Shirt CUSTOM Long Sleeve. UPF 50+.</t>
  </si>
  <si>
    <t xml:space="preserve">Shorts in Polypropilene Hollow Fiber  </t>
  </si>
  <si>
    <t>Stretch Pant. Polypropylene Hollow Fiber
Neoprene Reinforcements front and back.
Kevlar reinforcements on knees.</t>
  </si>
  <si>
    <t>Toray fabric jacket 2.5 layer, microporous membrane. Waterproofing: 20,000 mm H2O. Breathability: 13,000 g / m2 / 24hrs. Water-repellent treatment (DWR)</t>
  </si>
  <si>
    <t>Top fabric uses Toray 2.5 layers, microporous membrane.
Waterproofing: 20,000 mm H2O.
Breathability: 13,000 g / m2 / 24hrs.
Water-repellent treatment (DWR)</t>
  </si>
  <si>
    <t>Soft shell 2 layers, Comfort elastic. Windproof 
Breathability: 10.000 g/m2/24hrs.
Water-repellant treatment (DWR)</t>
  </si>
  <si>
    <t>Soft Shell 3 Layers, Comfort elastic. Taped seams. 
Water proofing: 10.000 mm H2O.
Breathability: 10.000 g/m2/24hrs.
Water-repellant treatment (DWR)</t>
  </si>
  <si>
    <t>Toray fabric overalls  2.5 layer, microporous membrane.
Waterproofing: 20,000 mm H2O.
Breathability: 13,000 g / m2 / 24hrs.
Water-repellent treatment (DWR)</t>
  </si>
  <si>
    <t>TOT EXCL. VAT</t>
  </si>
  <si>
    <t>Shipping within ItalY</t>
  </si>
  <si>
    <t>CHARCOAL</t>
  </si>
  <si>
    <t>NAME</t>
  </si>
  <si>
    <t>MIN.QTY</t>
  </si>
  <si>
    <t>MIN QTY</t>
  </si>
  <si>
    <t>ANTHRACITE CHARCOAL</t>
  </si>
  <si>
    <t>ICE CHARCOAL</t>
  </si>
  <si>
    <t>RED</t>
  </si>
  <si>
    <t>Polo Short Sleeve. Bio - Ceramic. UPF 50+.</t>
  </si>
  <si>
    <t>Polo Short Sleeve.  Bio - Ceramic.  UPF 50+.</t>
  </si>
  <si>
    <t>For personalization estimates, submit files in vector format</t>
  </si>
  <si>
    <t>Pre-registered</t>
  </si>
  <si>
    <t xml:space="preserve">Registered </t>
  </si>
  <si>
    <t>CODE</t>
  </si>
  <si>
    <t>FOR ALL TEAMS REGISTERED FOR ORC WORLDS 2017,  MUREADRITTA IS OFFERING DISCOUNTS FOR PERSONALIZED UNIFORMS. OFFER VALID UNTIL 30/06/2017.  PLEASE COMPLETE FORM BELOW. EMAIL: info@mureadritta.info  FAX: +39 0187 532241 OR CONTACT US: +39 0187532237</t>
  </si>
  <si>
    <t>ORC AW JACKET</t>
  </si>
  <si>
    <t>Soft Shell 3 Layers, Comfort elastic. Backing: microfleece
Water proofing: 10.000 mm H2O.
Breathability: 10.000 g/m2/24hrs.
Water-repellant treatment (DWR)</t>
  </si>
  <si>
    <t>AWJNFM.LE6.</t>
  </si>
  <si>
    <t>INSERT QTY</t>
  </si>
  <si>
    <t>ORC AW JACKET FLEECE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</si>
</sst>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49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49" fontId="0" fillId="0" borderId="0" xfId="0" applyNumberFormat="1" applyAlignment="1">
      <alignment horizontal="left" vertical="top"/>
    </xf>
    <xf numFmtId="164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 applyProtection="1">
      <alignment horizontal="center" vertical="top"/>
      <protection locked="0"/>
    </xf>
    <xf numFmtId="49" fontId="1" fillId="0" borderId="2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top"/>
    </xf>
    <xf numFmtId="164" fontId="0" fillId="0" borderId="4" xfId="0" applyNumberForma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49" fontId="0" fillId="0" borderId="2" xfId="0" applyNumberFormat="1" applyBorder="1" applyAlignment="1" applyProtection="1">
      <alignment horizontal="center" vertical="top"/>
      <protection locked="0"/>
    </xf>
    <xf numFmtId="49" fontId="0" fillId="0" borderId="0" xfId="0" applyNumberFormat="1" applyAlignment="1">
      <alignment horizontal="left" vertical="top" wrapText="1"/>
    </xf>
    <xf numFmtId="49" fontId="0" fillId="0" borderId="1" xfId="0" applyNumberFormat="1" applyBorder="1" applyAlignment="1" applyProtection="1">
      <alignment horizontal="center" vertical="top"/>
      <protection locked="0"/>
    </xf>
    <xf numFmtId="164" fontId="0" fillId="0" borderId="0" xfId="0" applyNumberFormat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4" xfId="0" applyNumberFormat="1" applyBorder="1" applyAlignment="1">
      <alignment horizontal="right" vertical="center"/>
    </xf>
    <xf numFmtId="1" fontId="1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Alignment="1" applyProtection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mureadritta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Layout" zoomScaleNormal="96" workbookViewId="0">
      <selection activeCell="E2" sqref="E2:J9"/>
    </sheetView>
  </sheetViews>
  <sheetFormatPr defaultRowHeight="15" x14ac:dyDescent="0.25"/>
  <cols>
    <col min="1" max="1" width="18.42578125" style="45" customWidth="1"/>
    <col min="2" max="2" width="14.140625" style="1" customWidth="1"/>
    <col min="3" max="3" width="52.28515625" style="48" customWidth="1"/>
    <col min="4" max="4" width="12.140625" style="29" customWidth="1"/>
    <col min="5" max="5" width="9.28515625" style="29" customWidth="1"/>
    <col min="6" max="6" width="9.42578125" style="35" customWidth="1"/>
    <col min="7" max="7" width="7.7109375" style="2" customWidth="1"/>
    <col min="8" max="8" width="18.140625" style="14" customWidth="1"/>
    <col min="9" max="9" width="12.42578125" style="3" customWidth="1"/>
    <col min="10" max="10" width="16.42578125" style="14" customWidth="1"/>
  </cols>
  <sheetData>
    <row r="1" spans="1:10" ht="45.75" customHeight="1" x14ac:dyDescent="0.25">
      <c r="A1" s="36" t="s">
        <v>82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4.75" customHeight="1" x14ac:dyDescent="0.25">
      <c r="A2" s="42" t="s">
        <v>34</v>
      </c>
      <c r="B2" s="13"/>
      <c r="C2" s="13"/>
      <c r="D2" s="28" t="s">
        <v>37</v>
      </c>
      <c r="E2" s="13"/>
      <c r="F2" s="13"/>
      <c r="G2" s="13"/>
      <c r="H2" s="13"/>
      <c r="I2" s="13"/>
      <c r="J2" s="13"/>
    </row>
    <row r="3" spans="1:10" ht="28.5" customHeight="1" x14ac:dyDescent="0.25">
      <c r="A3" s="42" t="s">
        <v>35</v>
      </c>
      <c r="B3" s="13"/>
      <c r="C3" s="13"/>
      <c r="E3" s="13"/>
      <c r="F3" s="13"/>
      <c r="G3" s="13"/>
      <c r="H3" s="13"/>
      <c r="I3" s="13"/>
      <c r="J3" s="13"/>
    </row>
    <row r="4" spans="1:10" ht="30" customHeight="1" x14ac:dyDescent="0.25">
      <c r="A4" s="42" t="s">
        <v>36</v>
      </c>
      <c r="B4" s="13"/>
      <c r="C4" s="13"/>
      <c r="E4" s="13"/>
      <c r="F4" s="13"/>
      <c r="G4" s="13"/>
      <c r="H4" s="13"/>
      <c r="I4" s="13"/>
      <c r="J4" s="13"/>
    </row>
    <row r="5" spans="1:10" ht="30" customHeight="1" x14ac:dyDescent="0.25">
      <c r="A5" s="42" t="s">
        <v>38</v>
      </c>
      <c r="B5" s="13"/>
      <c r="C5" s="13"/>
      <c r="E5" s="13"/>
      <c r="F5" s="13"/>
      <c r="G5" s="13"/>
      <c r="H5" s="13"/>
      <c r="I5" s="13"/>
      <c r="J5" s="13"/>
    </row>
    <row r="6" spans="1:10" ht="30" customHeight="1" x14ac:dyDescent="0.25">
      <c r="A6" s="42" t="s">
        <v>39</v>
      </c>
      <c r="B6" s="13"/>
      <c r="C6" s="13"/>
      <c r="E6" s="13"/>
      <c r="F6" s="13"/>
      <c r="G6" s="13"/>
      <c r="H6" s="13"/>
      <c r="I6" s="13"/>
      <c r="J6" s="13"/>
    </row>
    <row r="7" spans="1:10" ht="30" customHeight="1" x14ac:dyDescent="0.25">
      <c r="A7" s="42" t="s">
        <v>40</v>
      </c>
      <c r="B7" s="13"/>
      <c r="C7" s="13"/>
      <c r="E7" s="13"/>
      <c r="F7" s="13"/>
      <c r="G7" s="13"/>
      <c r="H7" s="13"/>
      <c r="I7" s="13"/>
      <c r="J7" s="13"/>
    </row>
    <row r="8" spans="1:10" ht="30" customHeight="1" x14ac:dyDescent="0.25">
      <c r="A8" s="42" t="s">
        <v>32</v>
      </c>
      <c r="B8" s="13"/>
      <c r="C8" s="13"/>
      <c r="E8" s="13"/>
      <c r="F8" s="13"/>
      <c r="G8" s="13"/>
      <c r="H8" s="13"/>
      <c r="I8" s="13"/>
      <c r="J8" s="13"/>
    </row>
    <row r="9" spans="1:10" ht="28.5" customHeight="1" x14ac:dyDescent="0.25">
      <c r="A9" s="43" t="s">
        <v>80</v>
      </c>
      <c r="B9" s="11"/>
      <c r="C9" s="46" t="s">
        <v>79</v>
      </c>
      <c r="D9" s="30"/>
      <c r="E9" s="13"/>
      <c r="F9" s="13"/>
      <c r="G9" s="13"/>
      <c r="H9" s="13"/>
      <c r="I9" s="13"/>
      <c r="J9" s="13"/>
    </row>
    <row r="10" spans="1:10" ht="38.25" customHeight="1" x14ac:dyDescent="0.25">
      <c r="A10" s="44"/>
      <c r="B10" s="8"/>
      <c r="C10" s="20"/>
      <c r="D10" s="31"/>
      <c r="E10" s="31"/>
      <c r="F10" s="32"/>
      <c r="G10" s="21"/>
      <c r="H10" s="15"/>
      <c r="I10" s="9"/>
      <c r="J10" s="15"/>
    </row>
    <row r="11" spans="1:10" s="49" customFormat="1" ht="39.75" customHeight="1" x14ac:dyDescent="0.25">
      <c r="A11" s="23" t="s">
        <v>41</v>
      </c>
      <c r="B11" s="7" t="s">
        <v>42</v>
      </c>
      <c r="C11" s="7" t="s">
        <v>43</v>
      </c>
      <c r="D11" s="7" t="s">
        <v>44</v>
      </c>
      <c r="E11" s="24" t="s">
        <v>81</v>
      </c>
      <c r="F11" s="25" t="s">
        <v>71</v>
      </c>
      <c r="G11" s="22" t="s">
        <v>86</v>
      </c>
      <c r="H11" s="16" t="s">
        <v>45</v>
      </c>
      <c r="I11" s="16" t="s">
        <v>46</v>
      </c>
      <c r="J11" s="26" t="s">
        <v>67</v>
      </c>
    </row>
    <row r="12" spans="1:10" ht="18" customHeight="1" x14ac:dyDescent="0.25">
      <c r="A12" s="19" t="s">
        <v>0</v>
      </c>
      <c r="B12" s="27" t="s">
        <v>1</v>
      </c>
      <c r="C12" s="19" t="s">
        <v>53</v>
      </c>
      <c r="D12" s="27" t="s">
        <v>54</v>
      </c>
      <c r="E12" s="27" t="s">
        <v>2</v>
      </c>
      <c r="F12" s="33" t="s">
        <v>3</v>
      </c>
      <c r="G12" s="6"/>
      <c r="H12" s="17">
        <v>22</v>
      </c>
      <c r="I12" s="5"/>
      <c r="J12" s="17">
        <f>H12*G12</f>
        <v>0</v>
      </c>
    </row>
    <row r="13" spans="1:10" ht="18" customHeight="1" x14ac:dyDescent="0.25">
      <c r="A13" s="19" t="s">
        <v>0</v>
      </c>
      <c r="B13" s="27" t="s">
        <v>1</v>
      </c>
      <c r="C13" s="19" t="s">
        <v>52</v>
      </c>
      <c r="D13" s="27" t="s">
        <v>55</v>
      </c>
      <c r="E13" s="27" t="s">
        <v>7</v>
      </c>
      <c r="F13" s="33">
        <v>30</v>
      </c>
      <c r="G13" s="6"/>
      <c r="H13" s="17">
        <v>21.8</v>
      </c>
      <c r="I13" s="5">
        <v>70</v>
      </c>
      <c r="J13" s="17">
        <f>IF(G13&gt;0,G13*H13+I13,H13*G13)</f>
        <v>0</v>
      </c>
    </row>
    <row r="14" spans="1:10" ht="18" customHeight="1" x14ac:dyDescent="0.25">
      <c r="A14" s="19" t="s">
        <v>5</v>
      </c>
      <c r="B14" s="27" t="s">
        <v>4</v>
      </c>
      <c r="C14" s="19" t="s">
        <v>51</v>
      </c>
      <c r="D14" s="27" t="s">
        <v>54</v>
      </c>
      <c r="E14" s="27" t="s">
        <v>2</v>
      </c>
      <c r="F14" s="33">
        <v>8</v>
      </c>
      <c r="G14" s="6"/>
      <c r="H14" s="17">
        <v>24.4</v>
      </c>
      <c r="I14" s="5"/>
      <c r="J14" s="17">
        <f>+H14*G14</f>
        <v>0</v>
      </c>
    </row>
    <row r="15" spans="1:10" ht="18" customHeight="1" x14ac:dyDescent="0.25">
      <c r="A15" s="19" t="s">
        <v>5</v>
      </c>
      <c r="B15" s="27" t="s">
        <v>4</v>
      </c>
      <c r="C15" s="19" t="s">
        <v>59</v>
      </c>
      <c r="D15" s="27" t="s">
        <v>55</v>
      </c>
      <c r="E15" s="27" t="s">
        <v>7</v>
      </c>
      <c r="F15" s="33">
        <v>30</v>
      </c>
      <c r="G15" s="6"/>
      <c r="H15" s="17">
        <v>24</v>
      </c>
      <c r="I15" s="5">
        <v>70</v>
      </c>
      <c r="J15" s="17">
        <f>IF(G15&gt;0,G15*H15+I15,H15*G15)</f>
        <v>0</v>
      </c>
    </row>
    <row r="16" spans="1:10" ht="18" customHeight="1" x14ac:dyDescent="0.25">
      <c r="A16" s="19" t="s">
        <v>9</v>
      </c>
      <c r="B16" s="27" t="s">
        <v>8</v>
      </c>
      <c r="C16" s="19" t="s">
        <v>58</v>
      </c>
      <c r="D16" s="27" t="s">
        <v>54</v>
      </c>
      <c r="E16" s="27" t="s">
        <v>2</v>
      </c>
      <c r="F16" s="33">
        <v>6</v>
      </c>
      <c r="G16" s="6"/>
      <c r="H16" s="17">
        <v>42</v>
      </c>
      <c r="I16" s="5"/>
      <c r="J16" s="17">
        <f t="shared" ref="J16:J26" si="0">H16*G16</f>
        <v>0</v>
      </c>
    </row>
    <row r="17" spans="1:10" x14ac:dyDescent="0.25">
      <c r="A17" s="19" t="s">
        <v>9</v>
      </c>
      <c r="B17" s="27" t="s">
        <v>8</v>
      </c>
      <c r="C17" s="19" t="s">
        <v>76</v>
      </c>
      <c r="D17" s="27" t="s">
        <v>56</v>
      </c>
      <c r="E17" s="27" t="s">
        <v>6</v>
      </c>
      <c r="F17" s="33">
        <v>6</v>
      </c>
      <c r="G17" s="6"/>
      <c r="H17" s="17">
        <v>42</v>
      </c>
      <c r="I17" s="5"/>
      <c r="J17" s="17">
        <f t="shared" si="0"/>
        <v>0</v>
      </c>
    </row>
    <row r="18" spans="1:10" ht="16.5" customHeight="1" x14ac:dyDescent="0.25">
      <c r="A18" s="19" t="s">
        <v>9</v>
      </c>
      <c r="B18" s="27" t="s">
        <v>8</v>
      </c>
      <c r="C18" s="19" t="s">
        <v>77</v>
      </c>
      <c r="D18" s="27" t="s">
        <v>69</v>
      </c>
      <c r="E18" s="27" t="s">
        <v>10</v>
      </c>
      <c r="F18" s="33">
        <v>6</v>
      </c>
      <c r="G18" s="6"/>
      <c r="H18" s="17">
        <v>42</v>
      </c>
      <c r="I18" s="5"/>
      <c r="J18" s="17">
        <f t="shared" si="0"/>
        <v>0</v>
      </c>
    </row>
    <row r="19" spans="1:10" ht="28.5" customHeight="1" x14ac:dyDescent="0.25">
      <c r="A19" s="19" t="s">
        <v>9</v>
      </c>
      <c r="B19" s="27" t="s">
        <v>8</v>
      </c>
      <c r="C19" s="19" t="s">
        <v>76</v>
      </c>
      <c r="D19" s="27" t="s">
        <v>14</v>
      </c>
      <c r="E19" s="27" t="s">
        <v>11</v>
      </c>
      <c r="F19" s="33">
        <v>6</v>
      </c>
      <c r="G19" s="6"/>
      <c r="H19" s="17">
        <v>42</v>
      </c>
      <c r="I19" s="5"/>
      <c r="J19" s="17">
        <f t="shared" si="0"/>
        <v>0</v>
      </c>
    </row>
    <row r="20" spans="1:10" ht="67.5" customHeight="1" x14ac:dyDescent="0.25">
      <c r="A20" s="19" t="s">
        <v>87</v>
      </c>
      <c r="B20" s="27" t="s">
        <v>85</v>
      </c>
      <c r="C20" s="19" t="s">
        <v>84</v>
      </c>
      <c r="D20" s="27" t="s">
        <v>56</v>
      </c>
      <c r="E20" s="27" t="s">
        <v>6</v>
      </c>
      <c r="F20" s="33">
        <v>6</v>
      </c>
      <c r="G20" s="6"/>
      <c r="H20" s="17">
        <v>92.5</v>
      </c>
      <c r="I20" s="5"/>
      <c r="J20" s="17">
        <f t="shared" ref="J20:J23" si="1">H20*G20</f>
        <v>0</v>
      </c>
    </row>
    <row r="21" spans="1:10" ht="66" customHeight="1" x14ac:dyDescent="0.25">
      <c r="A21" s="19" t="s">
        <v>87</v>
      </c>
      <c r="B21" s="27" t="s">
        <v>85</v>
      </c>
      <c r="C21" s="19" t="s">
        <v>84</v>
      </c>
      <c r="D21" s="27" t="s">
        <v>69</v>
      </c>
      <c r="E21" s="27" t="s">
        <v>10</v>
      </c>
      <c r="F21" s="33">
        <v>6</v>
      </c>
      <c r="G21" s="6"/>
      <c r="H21" s="17">
        <v>92.5</v>
      </c>
      <c r="I21" s="5"/>
      <c r="J21" s="17">
        <f t="shared" si="1"/>
        <v>0</v>
      </c>
    </row>
    <row r="22" spans="1:10" ht="45" x14ac:dyDescent="0.25">
      <c r="A22" s="37" t="s">
        <v>70</v>
      </c>
      <c r="B22" s="38" t="s">
        <v>42</v>
      </c>
      <c r="C22" s="38" t="s">
        <v>43</v>
      </c>
      <c r="D22" s="38" t="s">
        <v>44</v>
      </c>
      <c r="E22" s="39" t="s">
        <v>81</v>
      </c>
      <c r="F22" s="40" t="s">
        <v>72</v>
      </c>
      <c r="G22" s="22" t="s">
        <v>86</v>
      </c>
      <c r="H22" s="22" t="s">
        <v>45</v>
      </c>
      <c r="I22" s="22" t="s">
        <v>46</v>
      </c>
      <c r="J22" s="41" t="s">
        <v>67</v>
      </c>
    </row>
    <row r="23" spans="1:10" ht="60" x14ac:dyDescent="0.25">
      <c r="A23" s="19" t="s">
        <v>87</v>
      </c>
      <c r="B23" s="27" t="s">
        <v>85</v>
      </c>
      <c r="C23" s="19" t="s">
        <v>84</v>
      </c>
      <c r="D23" s="27" t="s">
        <v>14</v>
      </c>
      <c r="E23" s="27" t="s">
        <v>11</v>
      </c>
      <c r="F23" s="33">
        <v>6</v>
      </c>
      <c r="G23" s="6"/>
      <c r="H23" s="17">
        <v>92.5</v>
      </c>
      <c r="I23" s="5"/>
      <c r="J23" s="17">
        <f t="shared" si="1"/>
        <v>0</v>
      </c>
    </row>
    <row r="24" spans="1:10" ht="60" x14ac:dyDescent="0.25">
      <c r="A24" s="19" t="s">
        <v>83</v>
      </c>
      <c r="B24" s="27" t="s">
        <v>15</v>
      </c>
      <c r="C24" s="19" t="s">
        <v>65</v>
      </c>
      <c r="D24" s="27" t="s">
        <v>56</v>
      </c>
      <c r="E24" s="27" t="s">
        <v>6</v>
      </c>
      <c r="F24" s="33">
        <v>6</v>
      </c>
      <c r="G24" s="6"/>
      <c r="H24" s="17">
        <v>116</v>
      </c>
      <c r="I24" s="5"/>
      <c r="J24" s="17">
        <f t="shared" si="0"/>
        <v>0</v>
      </c>
    </row>
    <row r="25" spans="1:10" ht="60" x14ac:dyDescent="0.25">
      <c r="A25" s="19" t="s">
        <v>83</v>
      </c>
      <c r="B25" s="27" t="s">
        <v>15</v>
      </c>
      <c r="C25" s="19" t="s">
        <v>65</v>
      </c>
      <c r="D25" s="27" t="s">
        <v>69</v>
      </c>
      <c r="E25" s="27" t="s">
        <v>10</v>
      </c>
      <c r="F25" s="33">
        <v>6</v>
      </c>
      <c r="G25" s="6"/>
      <c r="H25" s="17">
        <v>116</v>
      </c>
      <c r="I25" s="5"/>
      <c r="J25" s="17">
        <f t="shared" si="0"/>
        <v>0</v>
      </c>
    </row>
    <row r="26" spans="1:10" ht="60" x14ac:dyDescent="0.25">
      <c r="A26" s="19" t="s">
        <v>83</v>
      </c>
      <c r="B26" s="27" t="s">
        <v>15</v>
      </c>
      <c r="C26" s="19" t="s">
        <v>65</v>
      </c>
      <c r="D26" s="27" t="s">
        <v>14</v>
      </c>
      <c r="E26" s="27" t="s">
        <v>11</v>
      </c>
      <c r="F26" s="33">
        <v>6</v>
      </c>
      <c r="G26" s="6"/>
      <c r="H26" s="17">
        <v>116</v>
      </c>
      <c r="I26" s="5"/>
      <c r="J26" s="17">
        <f t="shared" si="0"/>
        <v>0</v>
      </c>
    </row>
    <row r="27" spans="1:10" ht="60" x14ac:dyDescent="0.25">
      <c r="A27" s="19" t="s">
        <v>83</v>
      </c>
      <c r="B27" s="27" t="s">
        <v>15</v>
      </c>
      <c r="C27" s="19" t="s">
        <v>65</v>
      </c>
      <c r="D27" s="27" t="s">
        <v>75</v>
      </c>
      <c r="E27" s="27" t="s">
        <v>16</v>
      </c>
      <c r="F27" s="33">
        <v>6</v>
      </c>
      <c r="G27" s="6"/>
      <c r="H27" s="17">
        <v>116</v>
      </c>
      <c r="I27" s="5"/>
      <c r="J27" s="17">
        <f t="shared" ref="J27:J39" si="2">H27*G27</f>
        <v>0</v>
      </c>
    </row>
    <row r="28" spans="1:10" ht="45" x14ac:dyDescent="0.25">
      <c r="A28" s="19" t="s">
        <v>17</v>
      </c>
      <c r="B28" s="27" t="s">
        <v>18</v>
      </c>
      <c r="C28" s="19" t="s">
        <v>64</v>
      </c>
      <c r="D28" s="27" t="s">
        <v>12</v>
      </c>
      <c r="E28" s="27" t="s">
        <v>6</v>
      </c>
      <c r="F28" s="33">
        <v>6</v>
      </c>
      <c r="G28" s="6"/>
      <c r="H28" s="17">
        <v>81</v>
      </c>
      <c r="I28" s="5"/>
      <c r="J28" s="17">
        <f t="shared" si="2"/>
        <v>0</v>
      </c>
    </row>
    <row r="29" spans="1:10" ht="45" x14ac:dyDescent="0.25">
      <c r="A29" s="19" t="s">
        <v>17</v>
      </c>
      <c r="B29" s="27" t="s">
        <v>18</v>
      </c>
      <c r="C29" s="19" t="s">
        <v>64</v>
      </c>
      <c r="D29" s="27" t="s">
        <v>13</v>
      </c>
      <c r="E29" s="27" t="s">
        <v>10</v>
      </c>
      <c r="F29" s="33">
        <v>6</v>
      </c>
      <c r="G29" s="6"/>
      <c r="H29" s="17">
        <v>81</v>
      </c>
      <c r="I29" s="5"/>
      <c r="J29" s="17">
        <f t="shared" si="2"/>
        <v>0</v>
      </c>
    </row>
    <row r="30" spans="1:10" ht="45" x14ac:dyDescent="0.25">
      <c r="A30" s="19" t="s">
        <v>17</v>
      </c>
      <c r="B30" s="27" t="s">
        <v>18</v>
      </c>
      <c r="C30" s="19" t="s">
        <v>64</v>
      </c>
      <c r="D30" s="27" t="s">
        <v>14</v>
      </c>
      <c r="E30" s="27" t="s">
        <v>11</v>
      </c>
      <c r="F30" s="33">
        <v>6</v>
      </c>
      <c r="G30" s="6"/>
      <c r="H30" s="17">
        <v>81</v>
      </c>
      <c r="I30" s="5"/>
      <c r="J30" s="17">
        <f t="shared" si="2"/>
        <v>0</v>
      </c>
    </row>
    <row r="31" spans="1:10" ht="45" x14ac:dyDescent="0.25">
      <c r="A31" s="19" t="s">
        <v>17</v>
      </c>
      <c r="B31" s="27" t="s">
        <v>18</v>
      </c>
      <c r="C31" s="19" t="s">
        <v>64</v>
      </c>
      <c r="D31" s="27" t="s">
        <v>75</v>
      </c>
      <c r="E31" s="27" t="s">
        <v>16</v>
      </c>
      <c r="F31" s="33">
        <v>6</v>
      </c>
      <c r="G31" s="6"/>
      <c r="H31" s="17">
        <v>81</v>
      </c>
      <c r="I31" s="5"/>
      <c r="J31" s="17">
        <f t="shared" si="2"/>
        <v>0</v>
      </c>
    </row>
    <row r="32" spans="1:10" ht="30" x14ac:dyDescent="0.25">
      <c r="A32" s="19" t="s">
        <v>19</v>
      </c>
      <c r="B32" s="27" t="s">
        <v>20</v>
      </c>
      <c r="C32" s="19" t="s">
        <v>60</v>
      </c>
      <c r="D32" s="34" t="s">
        <v>74</v>
      </c>
      <c r="E32" s="27" t="s">
        <v>23</v>
      </c>
      <c r="F32" s="33">
        <v>6</v>
      </c>
      <c r="G32" s="6"/>
      <c r="H32" s="17">
        <v>58.4</v>
      </c>
      <c r="I32" s="5"/>
      <c r="J32" s="17">
        <f t="shared" si="2"/>
        <v>0</v>
      </c>
    </row>
    <row r="33" spans="1:10" ht="45" x14ac:dyDescent="0.25">
      <c r="A33" s="19" t="s">
        <v>19</v>
      </c>
      <c r="B33" s="27" t="s">
        <v>20</v>
      </c>
      <c r="C33" s="19" t="s">
        <v>60</v>
      </c>
      <c r="D33" s="34" t="s">
        <v>73</v>
      </c>
      <c r="E33" s="27" t="s">
        <v>24</v>
      </c>
      <c r="F33" s="33">
        <v>6</v>
      </c>
      <c r="G33" s="6"/>
      <c r="H33" s="17">
        <v>58.4</v>
      </c>
      <c r="I33" s="5"/>
      <c r="J33" s="17">
        <f t="shared" si="2"/>
        <v>0</v>
      </c>
    </row>
    <row r="34" spans="1:10" ht="31.5" customHeight="1" x14ac:dyDescent="0.25">
      <c r="A34" s="19" t="s">
        <v>19</v>
      </c>
      <c r="B34" s="27" t="s">
        <v>20</v>
      </c>
      <c r="C34" s="19" t="s">
        <v>60</v>
      </c>
      <c r="D34" s="34" t="s">
        <v>56</v>
      </c>
      <c r="E34" s="27" t="s">
        <v>25</v>
      </c>
      <c r="F34" s="33">
        <v>6</v>
      </c>
      <c r="G34" s="6"/>
      <c r="H34" s="17">
        <v>58.4</v>
      </c>
      <c r="I34" s="5"/>
      <c r="J34" s="17">
        <f t="shared" si="2"/>
        <v>0</v>
      </c>
    </row>
    <row r="35" spans="1:10" ht="31.5" customHeight="1" x14ac:dyDescent="0.25">
      <c r="A35" s="37" t="s">
        <v>70</v>
      </c>
      <c r="B35" s="38" t="s">
        <v>42</v>
      </c>
      <c r="C35" s="38" t="s">
        <v>43</v>
      </c>
      <c r="D35" s="38" t="s">
        <v>44</v>
      </c>
      <c r="E35" s="39" t="s">
        <v>81</v>
      </c>
      <c r="F35" s="40" t="s">
        <v>72</v>
      </c>
      <c r="G35" s="22" t="s">
        <v>86</v>
      </c>
      <c r="H35" s="22" t="s">
        <v>45</v>
      </c>
      <c r="I35" s="22" t="s">
        <v>46</v>
      </c>
      <c r="J35" s="41" t="s">
        <v>67</v>
      </c>
    </row>
    <row r="36" spans="1:10" ht="45" x14ac:dyDescent="0.25">
      <c r="A36" s="19" t="s">
        <v>21</v>
      </c>
      <c r="B36" s="27" t="s">
        <v>22</v>
      </c>
      <c r="C36" s="19" t="s">
        <v>61</v>
      </c>
      <c r="D36" s="34" t="s">
        <v>69</v>
      </c>
      <c r="E36" s="27" t="s">
        <v>10</v>
      </c>
      <c r="F36" s="33">
        <v>4</v>
      </c>
      <c r="G36" s="6"/>
      <c r="H36" s="17">
        <v>61.5</v>
      </c>
      <c r="I36" s="5"/>
      <c r="J36" s="17">
        <f t="shared" si="2"/>
        <v>0</v>
      </c>
    </row>
    <row r="37" spans="1:10" ht="45" x14ac:dyDescent="0.25">
      <c r="A37" s="19" t="s">
        <v>26</v>
      </c>
      <c r="B37" s="27" t="s">
        <v>28</v>
      </c>
      <c r="C37" s="19" t="s">
        <v>62</v>
      </c>
      <c r="D37" s="34" t="s">
        <v>69</v>
      </c>
      <c r="E37" s="27" t="s">
        <v>10</v>
      </c>
      <c r="F37" s="33">
        <v>2</v>
      </c>
      <c r="G37" s="6"/>
      <c r="H37" s="17">
        <v>164</v>
      </c>
      <c r="I37" s="5"/>
      <c r="J37" s="17">
        <f t="shared" si="2"/>
        <v>0</v>
      </c>
    </row>
    <row r="38" spans="1:10" ht="45" x14ac:dyDescent="0.25">
      <c r="A38" s="19" t="s">
        <v>26</v>
      </c>
      <c r="B38" s="27" t="s">
        <v>28</v>
      </c>
      <c r="C38" s="19" t="s">
        <v>62</v>
      </c>
      <c r="D38" s="34" t="s">
        <v>56</v>
      </c>
      <c r="E38" s="27" t="s">
        <v>6</v>
      </c>
      <c r="F38" s="33">
        <v>2</v>
      </c>
      <c r="G38" s="6"/>
      <c r="H38" s="17">
        <v>164</v>
      </c>
      <c r="I38" s="5"/>
      <c r="J38" s="17">
        <f t="shared" si="2"/>
        <v>0</v>
      </c>
    </row>
    <row r="39" spans="1:10" ht="60" x14ac:dyDescent="0.25">
      <c r="A39" s="19" t="s">
        <v>27</v>
      </c>
      <c r="B39" s="27" t="s">
        <v>29</v>
      </c>
      <c r="C39" s="19" t="s">
        <v>63</v>
      </c>
      <c r="D39" s="27" t="s">
        <v>69</v>
      </c>
      <c r="E39" s="27" t="s">
        <v>10</v>
      </c>
      <c r="F39" s="33">
        <v>2</v>
      </c>
      <c r="G39" s="6"/>
      <c r="H39" s="17">
        <v>120</v>
      </c>
      <c r="I39" s="5"/>
      <c r="J39" s="17">
        <f t="shared" si="2"/>
        <v>0</v>
      </c>
    </row>
    <row r="40" spans="1:10" ht="60" x14ac:dyDescent="0.25">
      <c r="A40" s="19" t="s">
        <v>27</v>
      </c>
      <c r="B40" s="27" t="s">
        <v>29</v>
      </c>
      <c r="C40" s="19" t="s">
        <v>63</v>
      </c>
      <c r="D40" s="27" t="s">
        <v>56</v>
      </c>
      <c r="E40" s="27" t="s">
        <v>6</v>
      </c>
      <c r="F40" s="33">
        <v>2</v>
      </c>
      <c r="G40" s="6"/>
      <c r="H40" s="17">
        <v>120</v>
      </c>
      <c r="I40" s="5"/>
      <c r="J40" s="17">
        <f>H40*G40</f>
        <v>0</v>
      </c>
    </row>
    <row r="41" spans="1:10" ht="60" x14ac:dyDescent="0.25">
      <c r="A41" s="19" t="s">
        <v>31</v>
      </c>
      <c r="B41" s="27" t="s">
        <v>30</v>
      </c>
      <c r="C41" s="19" t="s">
        <v>66</v>
      </c>
      <c r="D41" s="27" t="s">
        <v>56</v>
      </c>
      <c r="E41" s="27" t="s">
        <v>6</v>
      </c>
      <c r="F41" s="33">
        <v>2</v>
      </c>
      <c r="G41" s="6"/>
      <c r="H41" s="17">
        <v>164</v>
      </c>
      <c r="I41" s="5"/>
      <c r="J41" s="17">
        <f>H41*G41</f>
        <v>0</v>
      </c>
    </row>
    <row r="42" spans="1:10" ht="60" x14ac:dyDescent="0.25">
      <c r="A42" s="19" t="s">
        <v>31</v>
      </c>
      <c r="B42" s="27" t="s">
        <v>30</v>
      </c>
      <c r="C42" s="47" t="s">
        <v>66</v>
      </c>
      <c r="D42" s="27" t="s">
        <v>57</v>
      </c>
      <c r="E42" s="27" t="s">
        <v>10</v>
      </c>
      <c r="F42" s="33">
        <v>2</v>
      </c>
      <c r="G42" s="6"/>
      <c r="H42" s="17">
        <v>164</v>
      </c>
      <c r="I42" s="5"/>
      <c r="J42" s="17">
        <f>H42*G42</f>
        <v>0</v>
      </c>
    </row>
    <row r="43" spans="1:10" ht="15.75" x14ac:dyDescent="0.25">
      <c r="C43" s="45"/>
      <c r="H43" s="18" t="s">
        <v>50</v>
      </c>
      <c r="I43" s="10"/>
      <c r="J43" s="18">
        <f>+SUM(J12:J42)</f>
        <v>0</v>
      </c>
    </row>
    <row r="44" spans="1:10" x14ac:dyDescent="0.25">
      <c r="C44" s="45"/>
    </row>
    <row r="45" spans="1:10" x14ac:dyDescent="0.25">
      <c r="A45" s="45" t="s">
        <v>33</v>
      </c>
      <c r="C45" s="45"/>
    </row>
    <row r="46" spans="1:10" ht="30" x14ac:dyDescent="0.25">
      <c r="A46" s="45" t="s">
        <v>48</v>
      </c>
      <c r="B46" s="4" t="s">
        <v>47</v>
      </c>
      <c r="C46" s="45"/>
    </row>
    <row r="47" spans="1:10" ht="30" x14ac:dyDescent="0.25">
      <c r="A47" s="45" t="s">
        <v>68</v>
      </c>
      <c r="B47" s="4" t="s">
        <v>49</v>
      </c>
      <c r="C47" s="45"/>
    </row>
    <row r="48" spans="1:10" x14ac:dyDescent="0.25">
      <c r="A48" s="12" t="s">
        <v>78</v>
      </c>
      <c r="B48" s="12"/>
      <c r="C48" s="12"/>
    </row>
  </sheetData>
  <sheetProtection algorithmName="SHA-512" hashValue="VyYlfYfXacPR9IWnTphZd5gjF8UldIaBOcEK5o2J5gL5ap4pabqvIl5PqoVs9gpjdb1sy4qjNvsQ2mYPpcRvEg==" saltValue="Wf+V3cf+cDtZthutKWBdBA==" spinCount="100000" sheet="1" objects="1" scenarios="1" formatCells="0" formatColumns="0" formatRows="0" insertColumns="0" insertRows="0" insertHyperlinks="0" deleteColumns="0" deleteRows="0" sort="0"/>
  <mergeCells count="10">
    <mergeCell ref="A48:C48"/>
    <mergeCell ref="A1:J1"/>
    <mergeCell ref="B2:C2"/>
    <mergeCell ref="B3:C3"/>
    <mergeCell ref="B4:C4"/>
    <mergeCell ref="B6:C6"/>
    <mergeCell ref="B7:C7"/>
    <mergeCell ref="B8:C8"/>
    <mergeCell ref="B5:C5"/>
    <mergeCell ref="E2:J9"/>
  </mergeCells>
  <hyperlinks>
    <hyperlink ref="A1" r:id="rId1" display="mailto:info@mureadritta.info"/>
  </hyperlinks>
  <printOptions horizontalCentered="1" verticalCentered="1"/>
  <pageMargins left="0.23622047244094491" right="0.23622047244094491" top="0.74803149606299213" bottom="0" header="0.31496062992125984" footer="0.31496062992125984"/>
  <pageSetup paperSize="9" scale="83" fitToHeight="0" orientation="landscape" r:id="rId2"/>
  <headerFooter>
    <oddHeader>&amp;L&amp;20ESTIMATE REQUEST&amp;R&amp;P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ALPHAOMEGA</dc:creator>
  <cp:lastModifiedBy>FABBRIS</cp:lastModifiedBy>
  <cp:lastPrinted>2017-02-21T09:46:51Z</cp:lastPrinted>
  <dcterms:created xsi:type="dcterms:W3CDTF">2017-02-06T12:32:08Z</dcterms:created>
  <dcterms:modified xsi:type="dcterms:W3CDTF">2017-02-21T09:50:38Z</dcterms:modified>
</cp:coreProperties>
</file>